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8_{518F7B82-EB5F-430F-91A5-5B3957783044}" xr6:coauthVersionLast="36" xr6:coauthVersionMax="36" xr10:uidLastSave="{00000000-0000-0000-0000-000000000000}"/>
  <bookViews>
    <workbookView xWindow="0" yWindow="0" windowWidth="28800" windowHeight="11625" xr2:uid="{91406415-5EC6-4BF9-97EB-CCE4F1799BC8}"/>
  </bookViews>
  <sheets>
    <sheet name="2015" sheetId="1" r:id="rId1"/>
  </sheets>
  <definedNames>
    <definedName name="_xlnm.Print_Area" localSheetId="0">'2015'!$A$1:$C$88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0" i="1"/>
  <c r="C54" i="1" l="1"/>
  <c r="C46" i="1"/>
  <c r="C40" i="1"/>
  <c r="C34" i="1"/>
  <c r="C27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<sst xmlns="http://schemas.openxmlformats.org/spreadsheetml/2006/main" count="86" uniqueCount="83">
  <si>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</si>
  <si>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</si>
  <si>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</si>
  <si>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</si>
  <si>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</si>
  <si>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</si>
  <si>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</si>
  <si>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</si>
  <si>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</si>
  <si>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</si>
  <si>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</si>
  <si>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</si>
  <si>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</si>
  <si>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</si>
  <si>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</si>
  <si>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</si>
  <si>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</si>
  <si>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</si>
  <si>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</si>
  <si>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</si>
  <si>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</si>
  <si>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</si>
  <si>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</si>
  <si>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</si>
  <si>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</si>
  <si>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</si>
  <si>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</si>
  <si>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</si>
  <si>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</si>
  <si>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</si>
  <si>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</si>
  <si>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</si>
  <si>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</si>
  <si>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</si>
  <si>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</si>
  <si>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</si>
  <si>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</si>
  <si>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</si>
  <si>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</si>
  <si>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</si>
  <si>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</si>
  <si>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</si>
  <si>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</si>
  <si>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</si>
  <si>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</si>
  <si>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</si>
  <si>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</si>
  <si>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</si>
  <si>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</si>
  <si>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</si>
  <si>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</si>
  <si>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</si>
  <si>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</si>
  <si>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</si>
  <si>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</si>
  <si>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</si>
  <si>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</si>
  <si>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</si>
  <si>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</si>
  <si>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</si>
  <si>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</si>
  <si>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</si>
  <si>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</si>
  <si>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</si>
  <si>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</si>
  <si>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</si>
  <si>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</si>
  <si>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</si>
  <si>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</si>
  <si>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</si>
  <si>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</si>
  <si>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</si>
  <si>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</si>
  <si>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</si>
  <si>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</si>
  <si>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</si>
  <si>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</si>
  <si>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</si>
  <si>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</si>
  <si>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</si>
  <si>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</si>
  <si>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2015</t>
  </si>
  <si>
    <t>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</si>
</sst>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topLeftCell="A33" workbookViewId="0">
      <selection activeCell="C46" sqref="C46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164480137.58000001</v>
      </c>
    </row>
    <row r="10" spans="1:3" x14ac:dyDescent="0.25">
      <c r="A10" s="10" t="s">
        <v>6</v>
      </c>
      <c r="B10" s="11">
        <v>127636697</v>
      </c>
      <c r="C10" s="8">
        <f>B10</f>
        <v>127636697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11139634.08</v>
      </c>
    </row>
    <row r="17" spans="1:3" x14ac:dyDescent="0.25">
      <c r="A17" s="9" t="s">
        <v>13</v>
      </c>
      <c r="B17" s="11">
        <v>10964634.08</v>
      </c>
      <c r="C17" s="8"/>
    </row>
    <row r="18" spans="1:3" x14ac:dyDescent="0.25">
      <c r="A18" s="10" t="s">
        <v>14</v>
      </c>
      <c r="B18" s="11"/>
      <c r="C18" s="8"/>
    </row>
    <row r="19" spans="1:3" x14ac:dyDescent="0.25">
      <c r="A19" s="9" t="s">
        <v>15</v>
      </c>
      <c r="B19" s="11">
        <v>175000</v>
      </c>
      <c r="C19" s="8"/>
    </row>
    <row r="20" spans="1:3" x14ac:dyDescent="0.25">
      <c r="A20" s="9" t="s">
        <v>16</v>
      </c>
      <c r="B20" s="11"/>
      <c r="C20" s="8"/>
    </row>
    <row r="21" spans="1:3" x14ac:dyDescent="0.25">
      <c r="A21" s="10" t="s">
        <v>17</v>
      </c>
      <c r="B21" s="11">
        <v>160500</v>
      </c>
      <c r="C21" s="8">
        <f t="shared" ref="C21:C26" si="0">B21</f>
        <v>160500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25543306.5</v>
      </c>
      <c r="C23" s="8">
        <f t="shared" si="0"/>
        <v>25543306.5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31640232.399999999</v>
      </c>
    </row>
    <row r="28" spans="1:3" x14ac:dyDescent="0.25">
      <c r="A28" s="9" t="s">
        <v>24</v>
      </c>
      <c r="B28" s="11"/>
      <c r="C28" s="8"/>
    </row>
    <row r="29" spans="1:3" x14ac:dyDescent="0.25">
      <c r="A29" s="9" t="s">
        <v>25</v>
      </c>
      <c r="B29" s="11">
        <v>31640232.399999999</v>
      </c>
      <c r="C29" s="8"/>
    </row>
    <row r="30" spans="1:3" x14ac:dyDescent="0.25">
      <c r="A30" s="12" t="s">
        <v>26</v>
      </c>
      <c r="B30" s="11"/>
      <c r="C30" s="13">
        <f>C9+C24+C25+C26+C27</f>
        <v>196120369.98000002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2030707.25</v>
      </c>
      <c r="C33" s="8">
        <f>B33</f>
        <v>2030707.25</v>
      </c>
    </row>
    <row r="34" spans="1:3" x14ac:dyDescent="0.25">
      <c r="A34" s="9" t="s">
        <v>29</v>
      </c>
      <c r="B34" s="11"/>
      <c r="C34" s="8">
        <f>SUM(B35:B38)</f>
        <v>40034798.820000008</v>
      </c>
    </row>
    <row r="35" spans="1:3" x14ac:dyDescent="0.25">
      <c r="A35" s="9" t="s">
        <v>30</v>
      </c>
      <c r="B35" s="11">
        <v>17141646.370000001</v>
      </c>
      <c r="C35" s="8"/>
    </row>
    <row r="36" spans="1:3" x14ac:dyDescent="0.25">
      <c r="A36" s="9" t="s">
        <v>31</v>
      </c>
      <c r="B36" s="11">
        <v>22167077.920000002</v>
      </c>
      <c r="C36" s="8"/>
    </row>
    <row r="37" spans="1:3" x14ac:dyDescent="0.25">
      <c r="A37" s="9" t="s">
        <v>32</v>
      </c>
      <c r="B37" s="11">
        <v>491941</v>
      </c>
      <c r="C37" s="8"/>
    </row>
    <row r="38" spans="1:3" x14ac:dyDescent="0.25">
      <c r="A38" s="9" t="s">
        <v>33</v>
      </c>
      <c r="B38" s="11">
        <v>234133.53</v>
      </c>
      <c r="C38" s="8"/>
    </row>
    <row r="39" spans="1:3" x14ac:dyDescent="0.25">
      <c r="A39" s="9" t="s">
        <v>34</v>
      </c>
      <c r="B39" s="11">
        <v>1080607.28</v>
      </c>
      <c r="C39" s="8">
        <f>B39</f>
        <v>1080607.28</v>
      </c>
    </row>
    <row r="40" spans="1:3" x14ac:dyDescent="0.25">
      <c r="A40" s="9" t="s">
        <v>35</v>
      </c>
      <c r="B40" s="11"/>
      <c r="C40" s="8">
        <f>SUM(B41:B45)</f>
        <v>145810608.43000001</v>
      </c>
    </row>
    <row r="41" spans="1:3" x14ac:dyDescent="0.25">
      <c r="A41" s="9" t="s">
        <v>36</v>
      </c>
      <c r="B41" s="11">
        <v>104107745.97</v>
      </c>
      <c r="C41" s="8"/>
    </row>
    <row r="42" spans="1:3" x14ac:dyDescent="0.25">
      <c r="A42" s="9" t="s">
        <v>37</v>
      </c>
      <c r="B42" s="11">
        <v>40894844.840000004</v>
      </c>
      <c r="C42" s="8"/>
    </row>
    <row r="43" spans="1:3" x14ac:dyDescent="0.25">
      <c r="A43" s="9" t="s">
        <v>38</v>
      </c>
      <c r="B43" s="11"/>
      <c r="C43" s="8"/>
    </row>
    <row r="44" spans="1:3" x14ac:dyDescent="0.25">
      <c r="A44" s="9" t="s">
        <v>39</v>
      </c>
      <c r="C44" s="8"/>
    </row>
    <row r="45" spans="1:3" x14ac:dyDescent="0.25">
      <c r="A45" s="9" t="s">
        <v>40</v>
      </c>
      <c r="B45" s="11">
        <v>808017.62</v>
      </c>
      <c r="C45" s="8"/>
    </row>
    <row r="46" spans="1:3" x14ac:dyDescent="0.25">
      <c r="A46" s="9" t="s">
        <v>41</v>
      </c>
      <c r="B46" s="11"/>
      <c r="C46" s="8">
        <f>SUM(B47:B50)</f>
        <v>0</v>
      </c>
    </row>
    <row r="47" spans="1:3" x14ac:dyDescent="0.25">
      <c r="A47" s="9" t="s">
        <v>42</v>
      </c>
      <c r="B47" s="11"/>
      <c r="C47" s="8"/>
    </row>
    <row r="48" spans="1:3" x14ac:dyDescent="0.25">
      <c r="A48" s="9" t="s">
        <v>43</v>
      </c>
      <c r="B48" s="11"/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4928449.4000000004</v>
      </c>
    </row>
    <row r="55" spans="1:3" x14ac:dyDescent="0.25">
      <c r="A55" s="9" t="s">
        <v>50</v>
      </c>
      <c r="B55" s="11"/>
      <c r="C55" s="8"/>
    </row>
    <row r="56" spans="1:3" x14ac:dyDescent="0.25">
      <c r="A56" s="9" t="s">
        <v>51</v>
      </c>
      <c r="B56" s="11">
        <v>4928449.4000000004</v>
      </c>
      <c r="C56" s="8"/>
    </row>
    <row r="57" spans="1:3" x14ac:dyDescent="0.25">
      <c r="A57" s="15" t="s">
        <v>52</v>
      </c>
      <c r="B57" s="11"/>
      <c r="C57" s="13">
        <f>C33+C34+C39+C40+C46+C51+C52+C53+C54</f>
        <v>193885171.18000004</v>
      </c>
    </row>
    <row r="58" spans="1:3" x14ac:dyDescent="0.25">
      <c r="A58" s="16" t="s">
        <v>53</v>
      </c>
      <c r="B58" s="11"/>
      <c r="C58" s="13">
        <f>C30-C57</f>
        <v>2235198.7999999821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10000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10000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/>
      <c r="C70" s="8">
        <f>B70</f>
        <v>0</v>
      </c>
    </row>
    <row r="71" spans="1:3" x14ac:dyDescent="0.25">
      <c r="A71" s="20" t="s">
        <v>66</v>
      </c>
      <c r="B71" s="11"/>
      <c r="C71" s="8">
        <f>C60+C61-C66+C70</f>
        <v>10000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/>
      <c r="C83" s="21">
        <f>B83</f>
        <v>0</v>
      </c>
    </row>
    <row r="84" spans="1:3" ht="30" x14ac:dyDescent="0.25">
      <c r="A84" s="18" t="s">
        <v>76</v>
      </c>
      <c r="B84" s="11">
        <v>1945198.8</v>
      </c>
      <c r="C84" s="8">
        <f>B84</f>
        <v>1945198.8</v>
      </c>
    </row>
    <row r="85" spans="1:3" x14ac:dyDescent="0.25">
      <c r="A85" s="20" t="s">
        <v>77</v>
      </c>
      <c r="B85" s="11"/>
      <c r="C85" s="8">
        <f>C83-C84</f>
        <v>-1945198.8</v>
      </c>
    </row>
    <row r="86" spans="1:3" x14ac:dyDescent="0.25">
      <c r="A86" s="17" t="s">
        <v>78</v>
      </c>
      <c r="B86" s="11"/>
      <c r="C86" s="8">
        <f>C58+C71+C81+C85</f>
        <v>299999.99999998207</v>
      </c>
    </row>
    <row r="87" spans="1:3" x14ac:dyDescent="0.25">
      <c r="A87" s="22" t="s">
        <v>79</v>
      </c>
      <c r="B87" s="11">
        <v>300000</v>
      </c>
      <c r="C87" s="23">
        <f>B87</f>
        <v>300000</v>
      </c>
    </row>
    <row r="88" spans="1:3" x14ac:dyDescent="0.25">
      <c r="A88" s="20" t="s">
        <v>80</v>
      </c>
      <c r="B88" s="11"/>
      <c r="C88" s="8">
        <f>C86-C87</f>
        <v>-1.7927959561347961E-8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2015</vt:lpstr>
      <vt:lpstr>'2015'!Area_stampa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2025-08-26T06:25:44Z</cp:lastPrinted>
  <dcterms:created xsi:type="dcterms:W3CDTF">2025-08-06T07:32:50Z</dcterms:created>
  <dcterms:modified xsi:type="dcterms:W3CDTF">2025-08-26T07:28:44Z</dcterms:modified>
</cp:coreProperties>
</file>