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0"/>
  </bookViews>
  <sheets>
    <sheet name="TABELLA Febbraio 2015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<sst xmlns="http://schemas.openxmlformats.org/spreadsheetml/2006/main" count="24" uniqueCount="24">
  <si>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Totale complessivo</t>
  </si>
  <si>
    <t>DIPARTIMENTO</t>
  </si>
  <si>
    <t>Tot. Dipendenti</t>
  </si>
  <si>
    <t>GG dovuti</t>
  </si>
  <si>
    <t>GG lavorati</t>
  </si>
  <si>
    <t>GG assenza</t>
  </si>
  <si>
    <t>% Presenze</t>
  </si>
  <si>
    <t>%Assenze</t>
  </si>
  <si>
    <t>DIP. DI CHIMICA, BIOLOGIA E BIOTECNOLOGIE</t>
  </si>
  <si>
    <t>DIP. DI ECONOMIA</t>
  </si>
  <si>
    <t>DIP. DI FILOSOFIA, SCIENZE SOCIALI E DELLA FORMAZ.</t>
  </si>
  <si>
    <t>DIP. DI FISICA E GEOLOGIA</t>
  </si>
  <si>
    <t>DIP. DI GIURISPRUDENZA</t>
  </si>
  <si>
    <t>DIP. DI INGEGNERIA</t>
  </si>
  <si>
    <t>DIP. DI INGEGNERIA CIVILE E AMBIENTALE</t>
  </si>
  <si>
    <t>DIP. DI LETTERE (LINGUE, LETT. E CIV. ANT. E MOD.)</t>
  </si>
  <si>
    <t>DIP. DI MATEMATICA E INFORMATICA</t>
  </si>
  <si>
    <t>DIP. DI MEDICINA</t>
  </si>
  <si>
    <t>DIP. DI MEDICINA SPERIMENTALE</t>
  </si>
  <si>
    <t>DIP. DI MEDICINA VETERINARIA</t>
  </si>
  <si>
    <t>DIP. DI SCIENZE AGRARIE, ALIMENTARI E AMBIENTALI</t>
  </si>
  <si>
    <t>DIP. DI SCIENZE CHIRURGICHE E BIOMEDICHE</t>
  </si>
  <si>
    <t>DIP. DI SCIENZE FARMACEUTICHE</t>
  </si>
  <si>
    <t>DIP. DI SCIENZE POLITICHE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</si>
</sst>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8" borderId="0" applyNumberFormat="0" applyBorder="0" applyAlignment="0" applyProtection="0"/>
    <xf numFmtId="0" fontId="17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0" fillId="9" borderId="1" applyNumberFormat="0" applyAlignment="0" applyProtection="0"/>
    <xf numFmtId="0" fontId="11" fillId="0" borderId="2" applyNumberFormat="0" applyFill="0" applyAlignment="0" applyProtection="0"/>
    <xf numFmtId="0" fontId="12" fillId="13" borderId="3" applyNumberFormat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13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2" borderId="0" applyNumberFormat="0" applyBorder="0" applyAlignment="0" applyProtection="0"/>
    <xf numFmtId="0" fontId="8" fillId="3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0" borderId="0" applyNumberFormat="0" applyBorder="0" applyAlignment="0" applyProtection="0"/>
    <xf numFmtId="0" fontId="0" fillId="5" borderId="4" applyNumberFormat="0" applyFont="0" applyAlignment="0" applyProtection="0"/>
    <xf numFmtId="0" fontId="9" fillId="9" borderId="5" applyNumberFormat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3" fillId="0" borderId="7" applyNumberFormat="0" applyFill="0" applyAlignment="0" applyProtection="0"/>
    <xf numFmtId="0" fontId="4" fillId="0" borderId="8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6" fillId="17" borderId="0" applyNumberFormat="0" applyBorder="0" applyAlignment="0" applyProtection="0"/>
    <xf numFmtId="0" fontId="5" fillId="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9" borderId="10" xfId="0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2" fontId="0" fillId="0" borderId="0" xfId="0" applyNumberFormat="1" applyAlignment="1">
      <alignment/>
    </xf>
    <xf numFmtId="10" fontId="0" fillId="0" borderId="10" xfId="48" applyNumberFormat="1" applyFont="1" applyBorder="1" applyAlignment="1">
      <alignment/>
    </xf>
    <xf numFmtId="0" fontId="0" fillId="0" borderId="10" xfId="0" applyNumberFormat="1" applyBorder="1" applyAlignment="1">
      <alignment/>
    </xf>
    <xf numFmtId="0" fontId="15" fillId="18" borderId="0" xfId="0" applyNumberFormat="1" applyFont="1" applyFill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PageLayoutView="0" workbookViewId="0" topLeftCell="A1">
      <selection activeCell="E18" sqref="E18"/>
    </sheetView>
  </sheetViews>
  <sheetFormatPr defaultColWidth="9.140625" defaultRowHeight="12.75"/>
  <cols>
    <col min="1" max="1" width="52.28125" style="0" bestFit="1" customWidth="1"/>
    <col min="2" max="2" width="13.57421875" style="0" bestFit="1" customWidth="1"/>
    <col min="4" max="4" width="10.140625" style="0" bestFit="1" customWidth="1"/>
    <col min="5" max="5" width="11.421875" style="0" bestFit="1" customWidth="1"/>
    <col min="6" max="6" width="11.140625" style="0" bestFit="1" customWidth="1"/>
    <col min="7" max="7" width="10.00390625" style="0" bestFit="1" customWidth="1"/>
  </cols>
  <sheetData>
    <row r="1" spans="1:7" ht="12.75">
      <c r="A1" s="1" t="s">
        <v>1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</row>
    <row r="2" spans="1:7" ht="12.75">
      <c r="A2" s="2" t="s">
        <v>8</v>
      </c>
      <c r="B2" s="6">
        <v>75</v>
      </c>
      <c r="C2" s="2">
        <f>PRODUCT(B2,30)</f>
        <v>2250</v>
      </c>
      <c r="D2" s="2">
        <f>SUM(C2,-E2)</f>
        <v>2243</v>
      </c>
      <c r="E2" s="2">
        <v>7</v>
      </c>
      <c r="F2" s="5">
        <f>D2/C2</f>
        <v>0.9968888888888889</v>
      </c>
      <c r="G2" s="5">
        <f>E2/C2</f>
        <v>0.003111111111111111</v>
      </c>
    </row>
    <row r="3" spans="1:7" ht="12.75">
      <c r="A3" s="2" t="s">
        <v>9</v>
      </c>
      <c r="B3" s="6">
        <v>79</v>
      </c>
      <c r="C3" s="2">
        <f aca="true" t="shared" si="0" ref="C3:C17">PRODUCT(B3,30)</f>
        <v>2370</v>
      </c>
      <c r="D3" s="2">
        <f aca="true" t="shared" si="1" ref="D3:D18">SUM(C3,-E3)</f>
        <v>2308</v>
      </c>
      <c r="E3" s="2">
        <v>62</v>
      </c>
      <c r="F3" s="5">
        <f aca="true" t="shared" si="2" ref="F3:F17">D3/C3</f>
        <v>0.9738396624472574</v>
      </c>
      <c r="G3" s="5">
        <f aca="true" t="shared" si="3" ref="G3:G17">E3/C3</f>
        <v>0.026160337552742614</v>
      </c>
    </row>
    <row r="4" spans="1:7" ht="12.75">
      <c r="A4" s="2" t="s">
        <v>10</v>
      </c>
      <c r="B4" s="6">
        <v>62</v>
      </c>
      <c r="C4" s="2">
        <f t="shared" si="0"/>
        <v>1860</v>
      </c>
      <c r="D4" s="2">
        <f t="shared" si="1"/>
        <v>1860</v>
      </c>
      <c r="E4" s="2">
        <v>0</v>
      </c>
      <c r="F4" s="5">
        <f t="shared" si="2"/>
        <v>1</v>
      </c>
      <c r="G4" s="5">
        <f t="shared" si="3"/>
        <v>0</v>
      </c>
    </row>
    <row r="5" spans="1:7" ht="12.75">
      <c r="A5" s="2" t="s">
        <v>11</v>
      </c>
      <c r="B5" s="6">
        <v>64</v>
      </c>
      <c r="C5" s="2">
        <f t="shared" si="0"/>
        <v>1920</v>
      </c>
      <c r="D5" s="2">
        <f t="shared" si="1"/>
        <v>1891</v>
      </c>
      <c r="E5" s="2">
        <v>29</v>
      </c>
      <c r="F5" s="5">
        <f t="shared" si="2"/>
        <v>0.9848958333333333</v>
      </c>
      <c r="G5" s="5">
        <f t="shared" si="3"/>
        <v>0.015104166666666667</v>
      </c>
    </row>
    <row r="6" spans="1:7" ht="12.75">
      <c r="A6" s="2" t="s">
        <v>12</v>
      </c>
      <c r="B6" s="6">
        <v>55</v>
      </c>
      <c r="C6" s="2">
        <f t="shared" si="0"/>
        <v>1650</v>
      </c>
      <c r="D6" s="2">
        <f t="shared" si="1"/>
        <v>1619</v>
      </c>
      <c r="E6" s="2">
        <v>31</v>
      </c>
      <c r="F6" s="5">
        <f t="shared" si="2"/>
        <v>0.9812121212121212</v>
      </c>
      <c r="G6" s="5">
        <f t="shared" si="3"/>
        <v>0.018787878787878787</v>
      </c>
    </row>
    <row r="7" spans="1:7" ht="12.75">
      <c r="A7" s="2" t="s">
        <v>13</v>
      </c>
      <c r="B7" s="6">
        <v>88</v>
      </c>
      <c r="C7" s="2">
        <f t="shared" si="0"/>
        <v>2640</v>
      </c>
      <c r="D7" s="2">
        <f t="shared" si="1"/>
        <v>2578</v>
      </c>
      <c r="E7" s="2">
        <v>62</v>
      </c>
      <c r="F7" s="5">
        <f t="shared" si="2"/>
        <v>0.9765151515151516</v>
      </c>
      <c r="G7" s="5">
        <f t="shared" si="3"/>
        <v>0.023484848484848483</v>
      </c>
    </row>
    <row r="8" spans="1:7" ht="12.75">
      <c r="A8" s="2" t="s">
        <v>14</v>
      </c>
      <c r="B8" s="6">
        <v>50</v>
      </c>
      <c r="C8" s="2">
        <f t="shared" si="0"/>
        <v>1500</v>
      </c>
      <c r="D8" s="2">
        <f t="shared" si="1"/>
        <v>1469</v>
      </c>
      <c r="E8" s="2">
        <v>31</v>
      </c>
      <c r="F8" s="5">
        <f t="shared" si="2"/>
        <v>0.9793333333333333</v>
      </c>
      <c r="G8" s="5">
        <f t="shared" si="3"/>
        <v>0.020666666666666667</v>
      </c>
    </row>
    <row r="9" spans="1:7" ht="12.75">
      <c r="A9" s="2" t="s">
        <v>15</v>
      </c>
      <c r="B9" s="6">
        <v>86</v>
      </c>
      <c r="C9" s="2">
        <f t="shared" si="0"/>
        <v>2580</v>
      </c>
      <c r="D9" s="2">
        <f t="shared" si="1"/>
        <v>2528</v>
      </c>
      <c r="E9" s="2">
        <v>52</v>
      </c>
      <c r="F9" s="5">
        <f t="shared" si="2"/>
        <v>0.9798449612403101</v>
      </c>
      <c r="G9" s="5">
        <f t="shared" si="3"/>
        <v>0.020155038759689922</v>
      </c>
    </row>
    <row r="10" spans="1:7" ht="12.75">
      <c r="A10" s="2" t="s">
        <v>16</v>
      </c>
      <c r="B10" s="6">
        <v>59</v>
      </c>
      <c r="C10" s="2">
        <f t="shared" si="0"/>
        <v>1770</v>
      </c>
      <c r="D10" s="2">
        <f t="shared" si="1"/>
        <v>1770</v>
      </c>
      <c r="E10" s="2">
        <v>0</v>
      </c>
      <c r="F10" s="5">
        <f t="shared" si="2"/>
        <v>1</v>
      </c>
      <c r="G10" s="5">
        <f t="shared" si="3"/>
        <v>0</v>
      </c>
    </row>
    <row r="11" spans="1:7" ht="12.75">
      <c r="A11" s="2" t="s">
        <v>17</v>
      </c>
      <c r="B11" s="6">
        <v>93</v>
      </c>
      <c r="C11" s="2">
        <f t="shared" si="0"/>
        <v>2790</v>
      </c>
      <c r="D11" s="2">
        <f t="shared" si="1"/>
        <v>2629</v>
      </c>
      <c r="E11" s="2">
        <v>161</v>
      </c>
      <c r="F11" s="5">
        <f t="shared" si="2"/>
        <v>0.9422939068100359</v>
      </c>
      <c r="G11" s="5">
        <f t="shared" si="3"/>
        <v>0.057706093189964155</v>
      </c>
    </row>
    <row r="12" spans="1:7" ht="12.75">
      <c r="A12" s="2" t="s">
        <v>18</v>
      </c>
      <c r="B12" s="6">
        <v>73</v>
      </c>
      <c r="C12" s="2">
        <f t="shared" si="0"/>
        <v>2190</v>
      </c>
      <c r="D12" s="2">
        <f t="shared" si="1"/>
        <v>2051</v>
      </c>
      <c r="E12" s="2">
        <v>139</v>
      </c>
      <c r="F12" s="5">
        <f t="shared" si="2"/>
        <v>0.9365296803652968</v>
      </c>
      <c r="G12" s="5">
        <f t="shared" si="3"/>
        <v>0.06347031963470319</v>
      </c>
    </row>
    <row r="13" spans="1:7" ht="12.75">
      <c r="A13" s="2" t="s">
        <v>19</v>
      </c>
      <c r="B13" s="6">
        <v>63</v>
      </c>
      <c r="C13" s="2">
        <f t="shared" si="0"/>
        <v>1890</v>
      </c>
      <c r="D13" s="2">
        <f t="shared" si="1"/>
        <v>1887</v>
      </c>
      <c r="E13" s="2">
        <v>3</v>
      </c>
      <c r="F13" s="5">
        <f t="shared" si="2"/>
        <v>0.9984126984126984</v>
      </c>
      <c r="G13" s="5">
        <f t="shared" si="3"/>
        <v>0.0015873015873015873</v>
      </c>
    </row>
    <row r="14" spans="1:7" ht="12.75">
      <c r="A14" s="2" t="s">
        <v>20</v>
      </c>
      <c r="B14" s="6">
        <v>84</v>
      </c>
      <c r="C14" s="2">
        <f t="shared" si="0"/>
        <v>2520</v>
      </c>
      <c r="D14" s="2">
        <f t="shared" si="1"/>
        <v>2502</v>
      </c>
      <c r="E14" s="2">
        <v>18</v>
      </c>
      <c r="F14" s="5">
        <f t="shared" si="2"/>
        <v>0.9928571428571429</v>
      </c>
      <c r="G14" s="5">
        <f t="shared" si="3"/>
        <v>0.007142857142857143</v>
      </c>
    </row>
    <row r="15" spans="1:7" ht="12.75">
      <c r="A15" s="2" t="s">
        <v>21</v>
      </c>
      <c r="B15" s="6">
        <v>69</v>
      </c>
      <c r="C15" s="2">
        <f t="shared" si="0"/>
        <v>2070</v>
      </c>
      <c r="D15" s="2">
        <f t="shared" si="1"/>
        <v>2030</v>
      </c>
      <c r="E15" s="2">
        <v>40</v>
      </c>
      <c r="F15" s="5">
        <f t="shared" si="2"/>
        <v>0.9806763285024155</v>
      </c>
      <c r="G15" s="5">
        <f t="shared" si="3"/>
        <v>0.01932367149758454</v>
      </c>
    </row>
    <row r="16" spans="1:7" ht="12.75">
      <c r="A16" s="2" t="s">
        <v>22</v>
      </c>
      <c r="B16" s="6">
        <v>52</v>
      </c>
      <c r="C16" s="2">
        <f t="shared" si="0"/>
        <v>1560</v>
      </c>
      <c r="D16" s="2">
        <f t="shared" si="1"/>
        <v>1529</v>
      </c>
      <c r="E16" s="2">
        <v>31</v>
      </c>
      <c r="F16" s="5">
        <f t="shared" si="2"/>
        <v>0.9801282051282051</v>
      </c>
      <c r="G16" s="5">
        <f t="shared" si="3"/>
        <v>0.01987179487179487</v>
      </c>
    </row>
    <row r="17" spans="1:7" ht="12.75">
      <c r="A17" s="2" t="s">
        <v>23</v>
      </c>
      <c r="B17" s="6">
        <v>59</v>
      </c>
      <c r="C17" s="2">
        <f t="shared" si="0"/>
        <v>1770</v>
      </c>
      <c r="D17" s="2">
        <f t="shared" si="1"/>
        <v>1739</v>
      </c>
      <c r="E17" s="2">
        <v>31</v>
      </c>
      <c r="F17" s="5">
        <f t="shared" si="2"/>
        <v>0.9824858757062147</v>
      </c>
      <c r="G17" s="5">
        <f t="shared" si="3"/>
        <v>0.01751412429378531</v>
      </c>
    </row>
    <row r="18" spans="1:8" ht="12.75">
      <c r="A18" s="3" t="s">
        <v>0</v>
      </c>
      <c r="B18" s="6">
        <v>1111</v>
      </c>
      <c r="C18" s="2">
        <f>PRODUCT(B18,30)</f>
        <v>33330</v>
      </c>
      <c r="D18" s="2">
        <f t="shared" si="1"/>
        <v>32633</v>
      </c>
      <c r="E18" s="2">
        <f>SUM(E2:E17)</f>
        <v>697</v>
      </c>
      <c r="F18" s="5">
        <f>D18/C18</f>
        <v>0.979087908790879</v>
      </c>
      <c r="G18" s="5">
        <f>E18/C18</f>
        <v>0.020912091209120912</v>
      </c>
      <c r="H18" s="4"/>
    </row>
    <row r="19" ht="15">
      <c r="B19" s="7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UniPG</dc:creator>
  <cp:keywords/>
  <dc:description/>
  <cp:lastModifiedBy>Bellini</cp:lastModifiedBy>
  <dcterms:created xsi:type="dcterms:W3CDTF">2014-08-22T11:21:56Z</dcterms:created>
  <dcterms:modified xsi:type="dcterms:W3CDTF">2016-04-15T09:17:40Z</dcterms:modified>
  <cp:category/>
  <cp:version/>
  <cp:contentType/>
  <cp:contentStatus/>
</cp:coreProperties>
</file>