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/>
  <mc:AlternateContent xmlns:mc="http://schemas.openxmlformats.org/markup-compatibility/2006">
    <mc:Choice Requires="x15">
      <x15ac:absPath xmlns:x15ac="http://schemas.microsoft.com/office/spreadsheetml/2010/11/ac" url="Z:\TRASPARENZA\TASSI DI ASSENZA\2021\"/>
    </mc:Choice>
  </mc:AlternateContent>
  <xr:revisionPtr revIDLastSave="0" documentId="13_ncr:1_{D6D2422C-4AA3-41F2-9423-2E9ED35E0822}" xr6:coauthVersionLast="36" xr6:coauthVersionMax="36" xr10:uidLastSave="{00000000-0000-0000-0000-000000000000}"/>
  <bookViews>
    <workbookView xWindow="0" yWindow="0" windowWidth="20460" windowHeight="7755" xr2:uid="{00000000-000D-0000-FFFF-FFFF00000000}"/>
  </bookViews>
  <sheets>
    <sheet name="TABELLA aprile 2021" sheetId="1" r:id="rId1"/>
  </sheets>
  <calcPr calcId="191029"/>
</workbook>
</file>

<file path=xl/calcChain.xml><?xml version="1.0" encoding="utf-8"?>
<calcChain xmlns="http://schemas.openxmlformats.org/spreadsheetml/2006/main">
  <c r="E16" i="1" l="1"/>
  <c r="C15" i="1"/>
  <c r="D15" i="1" s="1"/>
  <c r="F15" i="1" s="1"/>
  <c r="C14" i="1"/>
  <c r="G14" i="1" s="1"/>
  <c r="C13" i="1"/>
  <c r="D13" i="1" s="1"/>
  <c r="F13" i="1" s="1"/>
  <c r="G12" i="1"/>
  <c r="D12" i="1"/>
  <c r="F12" i="1" s="1"/>
  <c r="C12" i="1"/>
  <c r="C11" i="1"/>
  <c r="D11" i="1" s="1"/>
  <c r="F11" i="1" s="1"/>
  <c r="G10" i="1"/>
  <c r="D10" i="1"/>
  <c r="F10" i="1" s="1"/>
  <c r="C10" i="1"/>
  <c r="G9" i="1"/>
  <c r="D9" i="1"/>
  <c r="F9" i="1" s="1"/>
  <c r="C9" i="1"/>
  <c r="C8" i="1"/>
  <c r="G8" i="1" s="1"/>
  <c r="G7" i="1"/>
  <c r="D7" i="1"/>
  <c r="F7" i="1" s="1"/>
  <c r="C7" i="1"/>
  <c r="G6" i="1"/>
  <c r="D6" i="1"/>
  <c r="F6" i="1" s="1"/>
  <c r="C6" i="1"/>
  <c r="G5" i="1"/>
  <c r="D5" i="1"/>
  <c r="F5" i="1" s="1"/>
  <c r="C5" i="1"/>
  <c r="D4" i="1"/>
  <c r="F4" i="1" s="1"/>
  <c r="C4" i="1"/>
  <c r="G4" i="1" s="1"/>
  <c r="C3" i="1"/>
  <c r="G3" i="1" s="1"/>
  <c r="G2" i="1"/>
  <c r="D2" i="1"/>
  <c r="F2" i="1" s="1"/>
  <c r="C2" i="1"/>
  <c r="B16" i="1"/>
  <c r="C16" i="1" s="1"/>
  <c r="G15" i="1" l="1"/>
  <c r="G13" i="1"/>
  <c r="D14" i="1"/>
  <c r="F14" i="1" s="1"/>
  <c r="G11" i="1"/>
  <c r="D8" i="1"/>
  <c r="F8" i="1" s="1"/>
  <c r="D3" i="1"/>
  <c r="F3" i="1" s="1"/>
  <c r="G16" i="1"/>
  <c r="D16" i="1"/>
  <c r="F16" i="1" s="1"/>
</calcChain>
</file>

<file path=xl/sharedStrings.xml><?xml version="1.0" encoding="utf-8"?>
<sst xmlns="http://schemas.openxmlformats.org/spreadsheetml/2006/main" count="22" uniqueCount="22">
  <si>
    <t>Totale complessivo</t>
  </si>
  <si>
    <t>DIPARTIMENTO</t>
  </si>
  <si>
    <t>Tot. Dipendenti</t>
  </si>
  <si>
    <t>GG dovuti</t>
  </si>
  <si>
    <t>GG lavorati</t>
  </si>
  <si>
    <t>GG assenza</t>
  </si>
  <si>
    <t>% Presenze</t>
  </si>
  <si>
    <t>%Assenze</t>
  </si>
  <si>
    <t>DIP. DI CHIMICA, BIOLOGIA E BIOTECNOLOGIE</t>
  </si>
  <si>
    <t>DIP. DI ECONOMIA</t>
  </si>
  <si>
    <t>DIP. DI FILOSOFIA, SCIENZE SOCIALI E DELLA FORMAZ.</t>
  </si>
  <si>
    <t>DIP. DI FISICA E GEOLOGIA</t>
  </si>
  <si>
    <t>DIP. DI GIURISPRUDENZA</t>
  </si>
  <si>
    <t>DIP. DI INGEGNERIA</t>
  </si>
  <si>
    <t>DIP. DI INGEGNERIA CIVILE E AMBIENTALE</t>
  </si>
  <si>
    <t>DIP. DI LETTERE (LINGUE, LETT. E CIV. ANT. E MOD.)</t>
  </si>
  <si>
    <t>DIP. DI MATEMATICA E INFORMATICA</t>
  </si>
  <si>
    <t>DIP. DI MEDICINA VETERINARIA</t>
  </si>
  <si>
    <t>DIP. DI SCIENZE AGRARIE, ALIMENTARI E AMBIENTALI</t>
  </si>
  <si>
    <t>DIP. DI SCIENZE FARMACEUTICHE</t>
  </si>
  <si>
    <t>DIP. DI SCIENZE POLITICHE</t>
  </si>
  <si>
    <t>DIP. DI MEDICINA E CHIRURGIA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</si>
</sst>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2" fontId="0" fillId="0" borderId="0" xfId="0" applyNumberFormat="1"/>
    <xf numFmtId="10" fontId="0" fillId="0" borderId="1" xfId="1" applyNumberFormat="1" applyFont="1" applyBorder="1"/>
    <xf numFmtId="0" fontId="2" fillId="0" borderId="0" xfId="0" applyNumberFormat="1" applyFont="1" applyFill="1" applyBorder="1"/>
    <xf numFmtId="0" fontId="3" fillId="0" borderId="1" xfId="0" applyNumberFormat="1" applyFont="1" applyFill="1" applyBorder="1"/>
    <xf numFmtId="0" fontId="0" fillId="0" borderId="0" xfId="0" applyNumberFormat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zoomScale="130" zoomScaleNormal="130" workbookViewId="0">
      <selection activeCell="D28" sqref="D28"/>
    </sheetView>
  </sheetViews>
  <sheetFormatPr defaultColWidth="8.85546875" defaultRowHeight="12.75" x14ac:dyDescent="0.2"/>
  <cols>
    <col min="1" max="1" width="52.28515625" bestFit="1" customWidth="1"/>
    <col min="2" max="2" width="13.42578125" bestFit="1" customWidth="1"/>
    <col min="4" max="4" width="10.140625" bestFit="1" customWidth="1"/>
    <col min="5" max="5" width="11.42578125" bestFit="1" customWidth="1"/>
    <col min="6" max="6" width="11.140625" bestFit="1" customWidth="1"/>
    <col min="7" max="7" width="10" bestFit="1" customWidth="1"/>
  </cols>
  <sheetData>
    <row r="1" spans="1:8" x14ac:dyDescent="0.2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</row>
    <row r="2" spans="1:8" x14ac:dyDescent="0.2">
      <c r="A2" s="2" t="s">
        <v>8</v>
      </c>
      <c r="B2" s="8">
        <v>59</v>
      </c>
      <c r="C2" s="2">
        <f>PRODUCT(B2,30)</f>
        <v>1770</v>
      </c>
      <c r="D2" s="2">
        <f>SUM(C2,-E2)</f>
        <v>1770</v>
      </c>
      <c r="E2" s="2"/>
      <c r="F2" s="5">
        <f>D2/C2</f>
        <v>1</v>
      </c>
      <c r="G2" s="5">
        <f>E2/C2</f>
        <v>0</v>
      </c>
    </row>
    <row r="3" spans="1:8" x14ac:dyDescent="0.2">
      <c r="A3" s="2" t="s">
        <v>9</v>
      </c>
      <c r="B3" s="8">
        <v>66</v>
      </c>
      <c r="C3" s="2">
        <f t="shared" ref="C3:C15" si="0">PRODUCT(B3,30)</f>
        <v>1980</v>
      </c>
      <c r="D3" s="2">
        <f t="shared" ref="D3:D16" si="1">SUM(C3,-E3)</f>
        <v>1950</v>
      </c>
      <c r="E3" s="2">
        <v>30</v>
      </c>
      <c r="F3" s="5">
        <f t="shared" ref="F3:F16" si="2">D3/C3</f>
        <v>0.98484848484848486</v>
      </c>
      <c r="G3" s="5">
        <f t="shared" ref="G3:G16" si="3">E3/C3</f>
        <v>1.5151515151515152E-2</v>
      </c>
    </row>
    <row r="4" spans="1:8" x14ac:dyDescent="0.2">
      <c r="A4" s="2" t="s">
        <v>10</v>
      </c>
      <c r="B4" s="8">
        <v>57</v>
      </c>
      <c r="C4" s="2">
        <f t="shared" si="0"/>
        <v>1710</v>
      </c>
      <c r="D4" s="2">
        <f>SUM(C4,-E4)</f>
        <v>1699</v>
      </c>
      <c r="E4" s="2">
        <v>11</v>
      </c>
      <c r="F4" s="5">
        <f t="shared" si="2"/>
        <v>0.99356725146198832</v>
      </c>
      <c r="G4" s="5">
        <f>E4/C4</f>
        <v>6.4327485380116962E-3</v>
      </c>
    </row>
    <row r="5" spans="1:8" x14ac:dyDescent="0.2">
      <c r="A5" s="2" t="s">
        <v>11</v>
      </c>
      <c r="B5" s="8">
        <v>60</v>
      </c>
      <c r="C5" s="2">
        <f t="shared" si="0"/>
        <v>1800</v>
      </c>
      <c r="D5" s="2">
        <f>SUM(C5,-E5)</f>
        <v>1740</v>
      </c>
      <c r="E5" s="2">
        <v>60</v>
      </c>
      <c r="F5" s="5">
        <f t="shared" si="2"/>
        <v>0.96666666666666667</v>
      </c>
      <c r="G5" s="5">
        <f>E5/C5</f>
        <v>3.3333333333333333E-2</v>
      </c>
    </row>
    <row r="6" spans="1:8" x14ac:dyDescent="0.2">
      <c r="A6" s="2" t="s">
        <v>12</v>
      </c>
      <c r="B6" s="8">
        <v>47</v>
      </c>
      <c r="C6" s="2">
        <f t="shared" si="0"/>
        <v>1410</v>
      </c>
      <c r="D6" s="2">
        <f t="shared" si="1"/>
        <v>1410</v>
      </c>
      <c r="E6" s="2"/>
      <c r="F6" s="5">
        <f t="shared" si="2"/>
        <v>1</v>
      </c>
      <c r="G6" s="5">
        <f t="shared" si="3"/>
        <v>0</v>
      </c>
    </row>
    <row r="7" spans="1:8" x14ac:dyDescent="0.2">
      <c r="A7" s="2" t="s">
        <v>13</v>
      </c>
      <c r="B7" s="8">
        <v>81</v>
      </c>
      <c r="C7" s="2">
        <f t="shared" si="0"/>
        <v>2430</v>
      </c>
      <c r="D7" s="2">
        <f t="shared" si="1"/>
        <v>2427</v>
      </c>
      <c r="E7" s="2">
        <v>3</v>
      </c>
      <c r="F7" s="5">
        <f t="shared" si="2"/>
        <v>0.99876543209876545</v>
      </c>
      <c r="G7" s="5">
        <f t="shared" si="3"/>
        <v>1.2345679012345679E-3</v>
      </c>
    </row>
    <row r="8" spans="1:8" x14ac:dyDescent="0.2">
      <c r="A8" s="2" t="s">
        <v>14</v>
      </c>
      <c r="B8" s="8">
        <v>46</v>
      </c>
      <c r="C8" s="2">
        <f t="shared" si="0"/>
        <v>1380</v>
      </c>
      <c r="D8" s="2">
        <f t="shared" si="1"/>
        <v>1380</v>
      </c>
      <c r="E8" s="2"/>
      <c r="F8" s="5">
        <f t="shared" si="2"/>
        <v>1</v>
      </c>
      <c r="G8" s="5">
        <f t="shared" si="3"/>
        <v>0</v>
      </c>
    </row>
    <row r="9" spans="1:8" x14ac:dyDescent="0.2">
      <c r="A9" s="2" t="s">
        <v>15</v>
      </c>
      <c r="B9" s="8">
        <v>67</v>
      </c>
      <c r="C9" s="2">
        <f t="shared" si="0"/>
        <v>2010</v>
      </c>
      <c r="D9" s="2">
        <f t="shared" si="1"/>
        <v>2010</v>
      </c>
      <c r="E9" s="2"/>
      <c r="F9" s="5">
        <f t="shared" si="2"/>
        <v>1</v>
      </c>
      <c r="G9" s="5">
        <f t="shared" si="3"/>
        <v>0</v>
      </c>
    </row>
    <row r="10" spans="1:8" x14ac:dyDescent="0.2">
      <c r="A10" s="2" t="s">
        <v>16</v>
      </c>
      <c r="B10" s="8">
        <v>44</v>
      </c>
      <c r="C10" s="2">
        <f t="shared" si="0"/>
        <v>1320</v>
      </c>
      <c r="D10" s="2">
        <f t="shared" si="1"/>
        <v>1320</v>
      </c>
      <c r="E10" s="2"/>
      <c r="F10" s="5">
        <f t="shared" si="2"/>
        <v>1</v>
      </c>
      <c r="G10" s="5">
        <f t="shared" si="3"/>
        <v>0</v>
      </c>
    </row>
    <row r="11" spans="1:8" x14ac:dyDescent="0.2">
      <c r="A11" s="2" t="s">
        <v>21</v>
      </c>
      <c r="B11" s="8">
        <v>208</v>
      </c>
      <c r="C11" s="2">
        <f t="shared" si="0"/>
        <v>6240</v>
      </c>
      <c r="D11" s="2">
        <f t="shared" si="1"/>
        <v>6169</v>
      </c>
      <c r="E11" s="2">
        <v>71</v>
      </c>
      <c r="F11" s="5">
        <f t="shared" si="2"/>
        <v>0.98862179487179491</v>
      </c>
      <c r="G11" s="5">
        <f t="shared" si="3"/>
        <v>1.1378205128205128E-2</v>
      </c>
    </row>
    <row r="12" spans="1:8" x14ac:dyDescent="0.2">
      <c r="A12" s="2" t="s">
        <v>17</v>
      </c>
      <c r="B12" s="8">
        <v>55</v>
      </c>
      <c r="C12" s="2">
        <f t="shared" si="0"/>
        <v>1650</v>
      </c>
      <c r="D12" s="2">
        <f t="shared" si="1"/>
        <v>1650</v>
      </c>
      <c r="E12" s="2"/>
      <c r="F12" s="5">
        <f t="shared" si="2"/>
        <v>1</v>
      </c>
      <c r="G12" s="5">
        <f t="shared" si="3"/>
        <v>0</v>
      </c>
    </row>
    <row r="13" spans="1:8" x14ac:dyDescent="0.2">
      <c r="A13" s="2" t="s">
        <v>18</v>
      </c>
      <c r="B13" s="8">
        <v>71</v>
      </c>
      <c r="C13" s="2">
        <f t="shared" si="0"/>
        <v>2130</v>
      </c>
      <c r="D13" s="2">
        <f t="shared" si="1"/>
        <v>2130</v>
      </c>
      <c r="E13" s="2"/>
      <c r="F13" s="5">
        <f t="shared" si="2"/>
        <v>1</v>
      </c>
      <c r="G13" s="5">
        <f t="shared" si="3"/>
        <v>0</v>
      </c>
    </row>
    <row r="14" spans="1:8" x14ac:dyDescent="0.2">
      <c r="A14" s="2" t="s">
        <v>19</v>
      </c>
      <c r="B14" s="8">
        <v>47</v>
      </c>
      <c r="C14" s="2">
        <f t="shared" si="0"/>
        <v>1410</v>
      </c>
      <c r="D14" s="2">
        <f t="shared" si="1"/>
        <v>1393</v>
      </c>
      <c r="E14" s="2">
        <v>17</v>
      </c>
      <c r="F14" s="5">
        <f t="shared" si="2"/>
        <v>0.98794326241134756</v>
      </c>
      <c r="G14" s="5">
        <f t="shared" si="3"/>
        <v>1.2056737588652482E-2</v>
      </c>
    </row>
    <row r="15" spans="1:8" x14ac:dyDescent="0.2">
      <c r="A15" s="2" t="s">
        <v>20</v>
      </c>
      <c r="B15" s="8">
        <v>58</v>
      </c>
      <c r="C15" s="2">
        <f t="shared" si="0"/>
        <v>1740</v>
      </c>
      <c r="D15" s="2">
        <f t="shared" si="1"/>
        <v>1736</v>
      </c>
      <c r="E15" s="2">
        <v>4</v>
      </c>
      <c r="F15" s="5">
        <f t="shared" si="2"/>
        <v>0.99770114942528731</v>
      </c>
      <c r="G15" s="5">
        <f t="shared" si="3"/>
        <v>2.2988505747126436E-3</v>
      </c>
    </row>
    <row r="16" spans="1:8" ht="15" x14ac:dyDescent="0.25">
      <c r="A16" s="3" t="s">
        <v>0</v>
      </c>
      <c r="B16" s="7">
        <f>SUM(B2:B15)</f>
        <v>966</v>
      </c>
      <c r="C16" s="2">
        <f>PRODUCT(B16,30)</f>
        <v>28980</v>
      </c>
      <c r="D16" s="2">
        <f t="shared" si="1"/>
        <v>28784</v>
      </c>
      <c r="E16" s="2">
        <f>SUM(E2:E15)</f>
        <v>196</v>
      </c>
      <c r="F16" s="5">
        <f t="shared" si="2"/>
        <v>0.99323671497584543</v>
      </c>
      <c r="G16" s="5">
        <f t="shared" si="3"/>
        <v>6.7632850241545897E-3</v>
      </c>
      <c r="H16" s="4"/>
    </row>
    <row r="17" spans="2:2" ht="15" x14ac:dyDescent="0.25">
      <c r="B17" s="6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aprile 2021</vt:lpstr>
    </vt:vector>
  </TitlesOfParts>
  <Company>test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UniPG</dc:creator>
  <cp:lastModifiedBy>Nicoletta Barsanti</cp:lastModifiedBy>
  <dcterms:created xsi:type="dcterms:W3CDTF">2014-08-22T11:21:56Z</dcterms:created>
  <dcterms:modified xsi:type="dcterms:W3CDTF">2023-03-27T09:46:57Z</dcterms:modified>
</cp:coreProperties>
</file>