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AF499BAE-769A-4681-BAC3-B973D140FEBF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dicembre 2022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C2" i="1"/>
  <c r="G2" i="1" s="1"/>
  <c r="D2" i="1" l="1"/>
  <c r="F2" i="1" s="1"/>
  <c r="D10" i="1"/>
  <c r="F10" i="1" s="1"/>
  <c r="D5" i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<sst xmlns="http://schemas.openxmlformats.org/spreadsheetml/2006/main" count="22" uniqueCount="22">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</sst>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29" sqref="A29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2036</v>
      </c>
      <c r="E2" s="2">
        <v>4</v>
      </c>
      <c r="F2" s="5">
        <f>D2/C2</f>
        <v>0.99803921568627452</v>
      </c>
      <c r="G2" s="5">
        <f>E2/C2</f>
        <v>1.9607843137254902E-3</v>
      </c>
    </row>
    <row r="3" spans="1:8" x14ac:dyDescent="0.2">
      <c r="A3" s="2" t="s">
        <v>9</v>
      </c>
      <c r="B3" s="8">
        <v>66</v>
      </c>
      <c r="C3" s="2">
        <f t="shared" ref="C3:C15" si="0">PRODUCT(B3,30)</f>
        <v>1980</v>
      </c>
      <c r="D3" s="2">
        <f t="shared" ref="D3:D16" si="1">SUM(C3,-E3)</f>
        <v>1934</v>
      </c>
      <c r="E3" s="2">
        <v>46</v>
      </c>
      <c r="F3" s="5">
        <f t="shared" ref="F3:F16" si="2">D3/C3</f>
        <v>0.97676767676767673</v>
      </c>
      <c r="G3" s="5">
        <f t="shared" ref="G3:G16" si="3">E3/C3</f>
        <v>2.3232323232323233E-2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1709</v>
      </c>
      <c r="E4" s="2">
        <v>1</v>
      </c>
      <c r="F4" s="5">
        <f t="shared" si="2"/>
        <v>0.99941520467836253</v>
      </c>
      <c r="G4" s="5">
        <f>E4/C4</f>
        <v>5.8479532163742691E-4</v>
      </c>
    </row>
    <row r="5" spans="1:8" x14ac:dyDescent="0.2">
      <c r="A5" s="2" t="s">
        <v>11</v>
      </c>
      <c r="B5" s="8">
        <v>65</v>
      </c>
      <c r="C5" s="2">
        <f t="shared" si="0"/>
        <v>1950</v>
      </c>
      <c r="D5" s="2">
        <f>SUM(C5,-E5)</f>
        <v>1916</v>
      </c>
      <c r="E5" s="2">
        <v>34</v>
      </c>
      <c r="F5" s="5">
        <f t="shared" si="2"/>
        <v>0.98256410256410254</v>
      </c>
      <c r="G5" s="5">
        <f>E5/C5</f>
        <v>1.7435897435897435E-2</v>
      </c>
    </row>
    <row r="6" spans="1:8" x14ac:dyDescent="0.2">
      <c r="A6" s="2" t="s">
        <v>12</v>
      </c>
      <c r="B6" s="8">
        <v>50</v>
      </c>
      <c r="C6" s="2">
        <f t="shared" si="0"/>
        <v>1500</v>
      </c>
      <c r="D6" s="2">
        <f t="shared" si="1"/>
        <v>1500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86</v>
      </c>
      <c r="C7" s="2">
        <f t="shared" si="0"/>
        <v>2580</v>
      </c>
      <c r="D7" s="2">
        <f t="shared" si="1"/>
        <v>2550</v>
      </c>
      <c r="E7" s="2">
        <v>30</v>
      </c>
      <c r="F7" s="5">
        <f t="shared" si="2"/>
        <v>0.98837209302325579</v>
      </c>
      <c r="G7" s="5">
        <f t="shared" si="3"/>
        <v>1.1627906976744186E-2</v>
      </c>
    </row>
    <row r="8" spans="1:8" x14ac:dyDescent="0.2">
      <c r="A8" s="2" t="s">
        <v>14</v>
      </c>
      <c r="B8" s="8">
        <v>50</v>
      </c>
      <c r="C8" s="2">
        <f t="shared" si="0"/>
        <v>1500</v>
      </c>
      <c r="D8" s="2">
        <f t="shared" si="1"/>
        <v>1500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64</v>
      </c>
      <c r="C9" s="2">
        <f t="shared" si="0"/>
        <v>1920</v>
      </c>
      <c r="D9" s="2">
        <f t="shared" si="1"/>
        <v>1920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1283</v>
      </c>
      <c r="E10" s="2">
        <v>37</v>
      </c>
      <c r="F10" s="5">
        <f t="shared" si="2"/>
        <v>0.97196969696969693</v>
      </c>
      <c r="G10" s="5">
        <f t="shared" si="3"/>
        <v>2.803030303030303E-2</v>
      </c>
    </row>
    <row r="11" spans="1:8" x14ac:dyDescent="0.2">
      <c r="A11" s="2" t="s">
        <v>21</v>
      </c>
      <c r="B11" s="8">
        <v>194</v>
      </c>
      <c r="C11" s="2">
        <f t="shared" si="0"/>
        <v>5820</v>
      </c>
      <c r="D11" s="2">
        <f t="shared" si="1"/>
        <v>5753</v>
      </c>
      <c r="E11" s="2">
        <v>67</v>
      </c>
      <c r="F11" s="5">
        <f t="shared" si="2"/>
        <v>0.98848797250859111</v>
      </c>
      <c r="G11" s="5">
        <f t="shared" si="3"/>
        <v>1.1512027491408935E-2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1715</v>
      </c>
      <c r="E12" s="2">
        <v>25</v>
      </c>
      <c r="F12" s="5">
        <f t="shared" si="2"/>
        <v>0.98563218390804597</v>
      </c>
      <c r="G12" s="5">
        <f t="shared" si="3"/>
        <v>1.4367816091954023E-2</v>
      </c>
    </row>
    <row r="13" spans="1:8" x14ac:dyDescent="0.2">
      <c r="A13" s="2" t="s">
        <v>18</v>
      </c>
      <c r="B13" s="8">
        <v>77</v>
      </c>
      <c r="C13" s="2">
        <f t="shared" si="0"/>
        <v>2310</v>
      </c>
      <c r="D13" s="2">
        <f t="shared" si="1"/>
        <v>2284</v>
      </c>
      <c r="E13" s="2">
        <v>26</v>
      </c>
      <c r="F13" s="5">
        <f t="shared" si="2"/>
        <v>0.9887445887445887</v>
      </c>
      <c r="G13" s="5">
        <f t="shared" si="3"/>
        <v>1.1255411255411256E-2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1555</v>
      </c>
      <c r="E14" s="2">
        <v>5</v>
      </c>
      <c r="F14" s="5">
        <f t="shared" si="2"/>
        <v>0.99679487179487181</v>
      </c>
      <c r="G14" s="5">
        <f t="shared" si="3"/>
        <v>3.205128205128205E-3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1828</v>
      </c>
      <c r="E15" s="2">
        <v>2</v>
      </c>
      <c r="F15" s="5">
        <f t="shared" si="2"/>
        <v>0.99890710382513659</v>
      </c>
      <c r="G15" s="5">
        <f t="shared" si="3"/>
        <v>1.092896174863388E-3</v>
      </c>
    </row>
    <row r="16" spans="1:8" ht="15" x14ac:dyDescent="0.25">
      <c r="A16" s="3" t="s">
        <v>0</v>
      </c>
      <c r="B16" s="7">
        <f>SUM(B2:B15)</f>
        <v>992</v>
      </c>
      <c r="C16" s="2">
        <f>PRODUCT(B16,30)</f>
        <v>29760</v>
      </c>
      <c r="D16" s="2">
        <f t="shared" si="1"/>
        <v>29483</v>
      </c>
      <c r="E16" s="2">
        <f>SUM(E2:E15)</f>
        <v>277</v>
      </c>
      <c r="F16" s="5">
        <f t="shared" si="2"/>
        <v>0.9906922043010753</v>
      </c>
      <c r="G16" s="5">
        <f t="shared" si="3"/>
        <v>9.3077956989247312E-3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dicembre 2022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2023-03-28T15:01:05Z</dcterms:modified>
</cp:coreProperties>
</file>