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 trimestre 2024\"/>
    </mc:Choice>
  </mc:AlternateContent>
  <xr:revisionPtr revIDLastSave="0" documentId="13_ncr:1_{D0CFCF7E-C305-4639-997E-7F13F7EDBDDA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gennaio 2024" sheetId="1" r:id="rId1"/>
  </sheets>
  <calcPr calcId="191029"/>
</workbook>
</file>

<file path=xl/calcChain.xml><?xml version="1.0" encoding="utf-8"?>
<calcChain xmlns="http://schemas.openxmlformats.org/spreadsheetml/2006/main"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D10" i="1"/>
  <c r="F10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D5" i="1"/>
  <c r="F5" i="1" s="1"/>
  <c r="C5" i="1"/>
  <c r="G5" i="1" s="1"/>
  <c r="C4" i="1"/>
  <c r="G4" i="1" s="1"/>
  <c r="C3" i="1"/>
  <c r="D3" i="1" s="1"/>
  <c r="F3" i="1" s="1"/>
  <c r="C2" i="1"/>
  <c r="G2" i="1" s="1"/>
  <c r="D8" i="1" l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B16" i="1"/>
  <c r="C16" i="1" s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<sst xmlns="http://schemas.openxmlformats.org/spreadsheetml/2006/main" count="22" uniqueCount="22">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</sst>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E15" sqref="E15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75</v>
      </c>
      <c r="C2" s="2">
        <f>PRODUCT(B2,30)</f>
        <v>2250</v>
      </c>
      <c r="D2" s="2">
        <f>SUM(C2,-E2)</f>
        <v>2229</v>
      </c>
      <c r="E2" s="2">
        <v>21</v>
      </c>
      <c r="F2" s="5">
        <f>D2/C2</f>
        <v>0.9906666666666667</v>
      </c>
      <c r="G2" s="5">
        <f>E2/C2</f>
        <v>9.3333333333333341E-3</v>
      </c>
    </row>
    <row r="3" spans="1:8" x14ac:dyDescent="0.2">
      <c r="A3" s="2" t="s">
        <v>9</v>
      </c>
      <c r="B3" s="8">
        <v>65</v>
      </c>
      <c r="C3" s="2">
        <f t="shared" ref="C3:C15" si="0">PRODUCT(B3,30)</f>
        <v>1950</v>
      </c>
      <c r="D3" s="2">
        <f t="shared" ref="D3:D16" si="1">SUM(C3,-E3)</f>
        <v>1950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1710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2100</v>
      </c>
      <c r="E5" s="2"/>
      <c r="F5" s="5">
        <f t="shared" si="2"/>
        <v>1</v>
      </c>
      <c r="G5" s="5">
        <f>E5/C5</f>
        <v>0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1389</v>
      </c>
      <c r="E6" s="2">
        <v>21</v>
      </c>
      <c r="F6" s="5">
        <f t="shared" si="2"/>
        <v>0.98510638297872344</v>
      </c>
      <c r="G6" s="5">
        <f t="shared" si="3"/>
        <v>1.4893617021276596E-2</v>
      </c>
    </row>
    <row r="7" spans="1:8" x14ac:dyDescent="0.2">
      <c r="A7" s="2" t="s">
        <v>13</v>
      </c>
      <c r="B7" s="8">
        <v>86</v>
      </c>
      <c r="C7" s="2">
        <f t="shared" si="0"/>
        <v>2580</v>
      </c>
      <c r="D7" s="2">
        <f t="shared" si="1"/>
        <v>2580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54</v>
      </c>
      <c r="C8" s="2">
        <f t="shared" si="0"/>
        <v>1620</v>
      </c>
      <c r="D8" s="2">
        <f t="shared" si="1"/>
        <v>1620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1770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181</v>
      </c>
      <c r="C11" s="2">
        <f t="shared" si="0"/>
        <v>5430</v>
      </c>
      <c r="D11" s="2">
        <f t="shared" si="1"/>
        <v>5391</v>
      </c>
      <c r="E11" s="2">
        <v>39</v>
      </c>
      <c r="F11" s="5">
        <f t="shared" si="2"/>
        <v>0.99281767955801103</v>
      </c>
      <c r="G11" s="5">
        <f t="shared" si="3"/>
        <v>7.1823204419889505E-3</v>
      </c>
    </row>
    <row r="12" spans="1:8" x14ac:dyDescent="0.2">
      <c r="A12" s="2" t="s">
        <v>17</v>
      </c>
      <c r="B12" s="8">
        <v>56</v>
      </c>
      <c r="C12" s="2">
        <f t="shared" si="0"/>
        <v>1680</v>
      </c>
      <c r="D12" s="2">
        <f t="shared" si="1"/>
        <v>1680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2302</v>
      </c>
      <c r="E13" s="2">
        <v>8</v>
      </c>
      <c r="F13" s="5">
        <f t="shared" si="2"/>
        <v>0.9965367965367965</v>
      </c>
      <c r="G13" s="5">
        <f t="shared" si="3"/>
        <v>3.4632034632034632E-3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984</v>
      </c>
      <c r="C16" s="2">
        <f>PRODUCT(B16,30)</f>
        <v>29520</v>
      </c>
      <c r="D16" s="2">
        <f t="shared" si="1"/>
        <v>29431</v>
      </c>
      <c r="E16" s="2">
        <f>SUM(E2:E15)</f>
        <v>89</v>
      </c>
      <c r="F16" s="5">
        <f t="shared" si="2"/>
        <v>0.99698509485094855</v>
      </c>
      <c r="G16" s="5">
        <f t="shared" si="3"/>
        <v>3.0149051490514903E-3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gennaio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2025-10-22T09:46:00Z</dcterms:modified>
</cp:coreProperties>
</file>